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vel V\Desktop\"/>
    </mc:Choice>
  </mc:AlternateContent>
  <xr:revisionPtr revIDLastSave="0" documentId="13_ncr:1_{23372B96-7D47-4358-BFB7-413F5112885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25" sheetId="2" r:id="rId1"/>
  </sheets>
  <calcPr calcId="191029"/>
</workbook>
</file>

<file path=xl/calcChain.xml><?xml version="1.0" encoding="utf-8"?>
<calcChain xmlns="http://schemas.openxmlformats.org/spreadsheetml/2006/main">
  <c r="F28" i="2" l="1"/>
  <c r="F43" i="2" l="1"/>
  <c r="F42" i="2"/>
  <c r="F40" i="2"/>
  <c r="F39" i="2"/>
  <c r="F35" i="2"/>
  <c r="F34" i="2"/>
  <c r="F33" i="2"/>
  <c r="F32" i="2"/>
  <c r="F31" i="2"/>
  <c r="F30" i="2"/>
  <c r="F29" i="2"/>
  <c r="F27" i="2"/>
  <c r="F26" i="2"/>
  <c r="F25" i="2"/>
  <c r="F24" i="2"/>
  <c r="F20" i="2"/>
  <c r="F19" i="2"/>
  <c r="F18" i="2"/>
  <c r="F17" i="2"/>
  <c r="F16" i="2"/>
  <c r="F15" i="2"/>
  <c r="F14" i="2"/>
  <c r="F13" i="2"/>
  <c r="F12" i="2"/>
  <c r="F21" i="2" l="1"/>
  <c r="C48" i="2" s="1"/>
  <c r="C50" i="2"/>
  <c r="F44" i="2"/>
  <c r="C51" i="2" s="1"/>
  <c r="C49" i="2"/>
  <c r="E49" i="2" s="1"/>
  <c r="E48" i="2"/>
  <c r="F48" i="2" s="1"/>
  <c r="E51" i="2"/>
  <c r="F51" i="2" s="1"/>
  <c r="C52" i="2"/>
  <c r="F36" i="2"/>
  <c r="E50" i="2" l="1"/>
  <c r="F50" i="2" s="1"/>
  <c r="F49" i="2"/>
  <c r="F52" i="2" l="1"/>
  <c r="E52" i="2"/>
</calcChain>
</file>

<file path=xl/sharedStrings.xml><?xml version="1.0" encoding="utf-8"?>
<sst xmlns="http://schemas.openxmlformats.org/spreadsheetml/2006/main" count="69" uniqueCount="62">
  <si>
    <t>celkem</t>
  </si>
  <si>
    <t>počet hod.</t>
  </si>
  <si>
    <t xml:space="preserve">cena/hod. bez DPH </t>
  </si>
  <si>
    <t>ostatní</t>
  </si>
  <si>
    <t>REKAPITULACE</t>
  </si>
  <si>
    <t>Sídlo (fakturační adresa):</t>
  </si>
  <si>
    <t>Odběratel:</t>
  </si>
  <si>
    <t>DIČ:</t>
  </si>
  <si>
    <t>IČ:</t>
  </si>
  <si>
    <t>Minerálka 0,5 l</t>
  </si>
  <si>
    <t>Celkem</t>
  </si>
  <si>
    <t>Celkem s daní</t>
  </si>
  <si>
    <t>základ</t>
  </si>
  <si>
    <t>sazba DPH</t>
  </si>
  <si>
    <t>DPH</t>
  </si>
  <si>
    <t>Celkem k fakturaci</t>
  </si>
  <si>
    <t>počet ks</t>
  </si>
  <si>
    <t>Minerálka 1,5 l</t>
  </si>
  <si>
    <t>Email:</t>
  </si>
  <si>
    <t>Telefon:</t>
  </si>
  <si>
    <t>x</t>
  </si>
  <si>
    <t>Džus 1,0 l</t>
  </si>
  <si>
    <t>Učebna 2.05 (32 míst)</t>
  </si>
  <si>
    <t>Učebna 2.05 + 2.06 (78 míst)</t>
  </si>
  <si>
    <t>Učebna 2.05 + 2.06 + 2.07 (100 míst)</t>
  </si>
  <si>
    <t>Učebna 2.10 (20 míst)</t>
  </si>
  <si>
    <t>Pronájmy učeben včetně techniky (notebook, dataprojektor, tabule, ozvučení)</t>
  </si>
  <si>
    <t>Organizační zajištění mimo pracovní dobu (soboty, neděle, státní svátky, pracovní dny od 16:00 do 7:00 hod.)</t>
  </si>
  <si>
    <t xml:space="preserve">Změna uspořádání učeben podle požadavků klienta (stěhování nábytku) </t>
  </si>
  <si>
    <t>Přednáškový sál - varianta se stoly (45 míst)</t>
  </si>
  <si>
    <t>Přednáškový sál - varianta bez stolů, divadelní uspořádní (90 míst)</t>
  </si>
  <si>
    <t>Zapůjčení samotného nádobí - sada (=sklenička, šálek, podšálek, lžička) + džbány na vodu</t>
  </si>
  <si>
    <t>Oběd - ve školní jídelně</t>
  </si>
  <si>
    <t>Stravování</t>
  </si>
  <si>
    <t xml:space="preserve">Cenová kalkulace za pronájem, stravování a organizační zajištění,  číslo: </t>
  </si>
  <si>
    <t xml:space="preserve">Pronájem v období: </t>
  </si>
  <si>
    <t xml:space="preserve">od: </t>
  </si>
  <si>
    <t>do:</t>
  </si>
  <si>
    <t>hodiny do:</t>
  </si>
  <si>
    <t>hodiny od:</t>
  </si>
  <si>
    <t>Chlebíček/1 ks</t>
  </si>
  <si>
    <t>Zákusek/1 ks</t>
  </si>
  <si>
    <t>Sladké pečivo/1 ks</t>
  </si>
  <si>
    <t>Ovoce/1 osoba</t>
  </si>
  <si>
    <t>Cena pronájmu</t>
  </si>
  <si>
    <t>Cena ostatní</t>
  </si>
  <si>
    <t>počet MJ</t>
  </si>
  <si>
    <t>Káva, čaj v termovárnici/1 osoba/do 8 hod. (doplňováno po sjednanou dobu)</t>
  </si>
  <si>
    <t>Káva, čaj v termovárnici/1 osoba/do 4 hod. (doplňováno po sjednanou dobu)</t>
  </si>
  <si>
    <t>Voda s citrónem/1 osoba (doplňovaná po celou dobu pronájmu)</t>
  </si>
  <si>
    <t xml:space="preserve">cena/MJ bez DPH </t>
  </si>
  <si>
    <t xml:space="preserve">Kontaktní osoba: </t>
  </si>
  <si>
    <t>Pronájem v čase:</t>
  </si>
  <si>
    <t xml:space="preserve">Celkem </t>
  </si>
  <si>
    <t>cena/MJ bez DPH</t>
  </si>
  <si>
    <t>Počítačová učebna (28 PC + 1 lektorský PC) - využití max. 10 PC</t>
  </si>
  <si>
    <t>Počítačová učebna (28 PC + 1 lektorský PC) - využití max. 20 PC</t>
  </si>
  <si>
    <t>Počítačová učebna (28 PC + 1 lektorský PC)</t>
  </si>
  <si>
    <t>Cena stravování - nápoje</t>
  </si>
  <si>
    <t>Cena stravování - jídlo</t>
  </si>
  <si>
    <t>Plněná bageta (200 - 300 g)/1 ks</t>
  </si>
  <si>
    <t>Kopírování a tisk dokumentů (1 strana A4, černobíle)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</si>
</sst>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:mm;@"/>
  </numFmts>
  <fonts count="6" x14ac:knownFonts="1">
    <font>
      <sz val="10"/>
      <name val="Arial"/>
      <charset val="238"/>
    </font>
    <font>
      <sz val="10"/>
      <name val="Calibri"/>
      <family val="2"/>
      <charset val="238"/>
    </font>
    <font>
      <b/>
      <sz val="14"/>
      <name val="Calibri"/>
      <family val="2"/>
      <charset val="238"/>
    </font>
    <font>
      <b/>
      <sz val="10"/>
      <color indexed="12"/>
      <name val="Calibri"/>
      <family val="2"/>
      <charset val="238"/>
    </font>
    <font>
      <b/>
      <sz val="10"/>
      <name val="Calibri"/>
      <family val="2"/>
      <charset val="238"/>
    </font>
    <font>
      <b/>
      <sz val="12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1" fillId="0" borderId="0" xfId="0" applyFont="1"/>
    <xf numFmtId="0" fontId="3" fillId="0" borderId="19" xfId="0" applyFont="1" applyBorder="1"/>
    <xf numFmtId="0" fontId="1" fillId="0" borderId="0" xfId="0" applyFont="1" applyAlignment="1">
      <alignment vertical="center"/>
    </xf>
    <xf numFmtId="0" fontId="4" fillId="0" borderId="21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1" fillId="0" borderId="2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18" xfId="0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14" fontId="1" fillId="0" borderId="18" xfId="0" applyNumberFormat="1" applyFont="1" applyBorder="1" applyAlignment="1">
      <alignment horizontal="center" vertical="center"/>
    </xf>
    <xf numFmtId="164" fontId="1" fillId="0" borderId="18" xfId="0" applyNumberFormat="1" applyFont="1" applyBorder="1" applyAlignment="1">
      <alignment horizontal="center"/>
    </xf>
    <xf numFmtId="0" fontId="4" fillId="0" borderId="28" xfId="0" applyFont="1" applyBorder="1" applyAlignment="1">
      <alignment horizontal="center" vertical="center"/>
    </xf>
    <xf numFmtId="20" fontId="1" fillId="0" borderId="18" xfId="0" applyNumberFormat="1" applyFont="1" applyBorder="1" applyAlignment="1">
      <alignment horizontal="center"/>
    </xf>
    <xf numFmtId="0" fontId="4" fillId="5" borderId="18" xfId="0" applyFont="1" applyFill="1" applyBorder="1" applyAlignment="1">
      <alignment vertical="center" wrapText="1"/>
    </xf>
    <xf numFmtId="0" fontId="4" fillId="5" borderId="18" xfId="0" applyFont="1" applyFill="1" applyBorder="1" applyAlignment="1">
      <alignment horizontal="center" vertical="center"/>
    </xf>
    <xf numFmtId="0" fontId="1" fillId="0" borderId="4" xfId="0" applyFont="1" applyBorder="1" applyAlignment="1">
      <alignment vertical="center" wrapText="1"/>
    </xf>
    <xf numFmtId="4" fontId="1" fillId="0" borderId="2" xfId="0" applyNumberFormat="1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4" fillId="4" borderId="18" xfId="0" applyFont="1" applyFill="1" applyBorder="1" applyAlignment="1">
      <alignment vertical="center"/>
    </xf>
    <xf numFmtId="0" fontId="1" fillId="4" borderId="18" xfId="0" applyFont="1" applyFill="1" applyBorder="1" applyAlignment="1">
      <alignment horizontal="center" vertical="center"/>
    </xf>
    <xf numFmtId="3" fontId="4" fillId="4" borderId="18" xfId="0" applyNumberFormat="1" applyFont="1" applyFill="1" applyBorder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0" fontId="4" fillId="5" borderId="1" xfId="0" applyFont="1" applyFill="1" applyBorder="1" applyAlignment="1">
      <alignment vertical="center"/>
    </xf>
    <xf numFmtId="0" fontId="1" fillId="0" borderId="6" xfId="0" applyFont="1" applyBorder="1" applyAlignment="1">
      <alignment vertical="center"/>
    </xf>
    <xf numFmtId="4" fontId="1" fillId="0" borderId="5" xfId="0" applyNumberFormat="1" applyFont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0" fontId="1" fillId="2" borderId="4" xfId="0" applyFont="1" applyFill="1" applyBorder="1" applyAlignment="1">
      <alignment vertical="center"/>
    </xf>
    <xf numFmtId="0" fontId="4" fillId="4" borderId="1" xfId="0" applyFont="1" applyFill="1" applyBorder="1" applyAlignment="1">
      <alignment vertical="center"/>
    </xf>
    <xf numFmtId="0" fontId="4" fillId="4" borderId="18" xfId="0" applyFont="1" applyFill="1" applyBorder="1" applyAlignment="1">
      <alignment horizontal="center" vertical="center"/>
    </xf>
    <xf numFmtId="0" fontId="4" fillId="5" borderId="24" xfId="0" applyFont="1" applyFill="1" applyBorder="1" applyAlignment="1">
      <alignment vertical="center"/>
    </xf>
    <xf numFmtId="0" fontId="4" fillId="5" borderId="25" xfId="0" applyFont="1" applyFill="1" applyBorder="1" applyAlignment="1">
      <alignment horizontal="center" vertical="center"/>
    </xf>
    <xf numFmtId="0" fontId="4" fillId="5" borderId="26" xfId="0" applyFont="1" applyFill="1" applyBorder="1" applyAlignment="1">
      <alignment horizontal="center" vertical="center"/>
    </xf>
    <xf numFmtId="0" fontId="1" fillId="0" borderId="16" xfId="0" applyFont="1" applyBorder="1" applyAlignment="1">
      <alignment vertical="center" wrapText="1"/>
    </xf>
    <xf numFmtId="0" fontId="1" fillId="0" borderId="7" xfId="0" applyFont="1" applyBorder="1" applyAlignment="1">
      <alignment horizontal="center" vertical="center"/>
    </xf>
    <xf numFmtId="3" fontId="1" fillId="0" borderId="12" xfId="0" applyNumberFormat="1" applyFont="1" applyBorder="1" applyAlignment="1">
      <alignment horizontal="center" vertical="center"/>
    </xf>
    <xf numFmtId="0" fontId="1" fillId="0" borderId="15" xfId="0" applyFont="1" applyBorder="1" applyAlignment="1">
      <alignment vertical="center" wrapText="1"/>
    </xf>
    <xf numFmtId="0" fontId="1" fillId="3" borderId="9" xfId="0" applyFont="1" applyFill="1" applyBorder="1" applyAlignment="1">
      <alignment horizontal="center" vertical="center"/>
    </xf>
    <xf numFmtId="3" fontId="1" fillId="0" borderId="10" xfId="0" applyNumberFormat="1" applyFont="1" applyBorder="1" applyAlignment="1">
      <alignment horizontal="center" vertical="center"/>
    </xf>
    <xf numFmtId="0" fontId="1" fillId="0" borderId="15" xfId="0" applyFont="1" applyBorder="1" applyAlignment="1">
      <alignment vertical="center"/>
    </xf>
    <xf numFmtId="0" fontId="1" fillId="0" borderId="9" xfId="0" applyFont="1" applyBorder="1" applyAlignment="1">
      <alignment horizontal="center" vertical="center"/>
    </xf>
    <xf numFmtId="0" fontId="1" fillId="0" borderId="17" xfId="0" applyFont="1" applyBorder="1" applyAlignment="1">
      <alignment vertical="center" wrapText="1"/>
    </xf>
    <xf numFmtId="0" fontId="1" fillId="0" borderId="8" xfId="0" applyFont="1" applyBorder="1" applyAlignment="1">
      <alignment horizontal="center" vertical="center"/>
    </xf>
    <xf numFmtId="3" fontId="1" fillId="0" borderId="11" xfId="0" applyNumberFormat="1" applyFont="1" applyBorder="1" applyAlignment="1">
      <alignment horizontal="center" vertical="center"/>
    </xf>
    <xf numFmtId="0" fontId="1" fillId="4" borderId="22" xfId="0" applyFont="1" applyFill="1" applyBorder="1" applyAlignment="1">
      <alignment horizontal="center" vertical="center"/>
    </xf>
    <xf numFmtId="3" fontId="4" fillId="4" borderId="23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1" fillId="5" borderId="18" xfId="0" applyFont="1" applyFill="1" applyBorder="1" applyAlignment="1">
      <alignment horizontal="center" vertical="center"/>
    </xf>
    <xf numFmtId="0" fontId="1" fillId="5" borderId="27" xfId="0" applyFont="1" applyFill="1" applyBorder="1" applyAlignment="1">
      <alignment horizontal="center" vertical="center"/>
    </xf>
    <xf numFmtId="0" fontId="4" fillId="0" borderId="13" xfId="0" applyFont="1" applyBorder="1" applyAlignment="1">
      <alignment vertical="center"/>
    </xf>
    <xf numFmtId="4" fontId="1" fillId="0" borderId="14" xfId="0" applyNumberFormat="1" applyFont="1" applyBorder="1" applyAlignment="1">
      <alignment horizontal="center" vertical="center"/>
    </xf>
    <xf numFmtId="9" fontId="1" fillId="0" borderId="14" xfId="0" applyNumberFormat="1" applyFont="1" applyBorder="1" applyAlignment="1">
      <alignment horizontal="center" vertical="center"/>
    </xf>
    <xf numFmtId="4" fontId="1" fillId="4" borderId="5" xfId="0" applyNumberFormat="1" applyFont="1" applyFill="1" applyBorder="1" applyAlignment="1">
      <alignment horizontal="center" vertical="center"/>
    </xf>
    <xf numFmtId="0" fontId="4" fillId="0" borderId="15" xfId="0" applyFont="1" applyBorder="1" applyAlignment="1">
      <alignment vertical="center"/>
    </xf>
    <xf numFmtId="4" fontId="1" fillId="0" borderId="9" xfId="0" applyNumberFormat="1" applyFont="1" applyBorder="1" applyAlignment="1">
      <alignment horizontal="center" vertical="center"/>
    </xf>
    <xf numFmtId="9" fontId="1" fillId="0" borderId="9" xfId="0" applyNumberFormat="1" applyFont="1" applyBorder="1" applyAlignment="1">
      <alignment horizontal="center" vertical="center"/>
    </xf>
    <xf numFmtId="0" fontId="5" fillId="5" borderId="1" xfId="0" applyFont="1" applyFill="1" applyBorder="1" applyAlignment="1">
      <alignment horizontal="left" vertical="center"/>
    </xf>
    <xf numFmtId="4" fontId="1" fillId="5" borderId="18" xfId="0" applyNumberFormat="1" applyFont="1" applyFill="1" applyBorder="1" applyAlignment="1">
      <alignment horizontal="center" vertical="center"/>
    </xf>
    <xf numFmtId="4" fontId="1" fillId="4" borderId="18" xfId="0" applyNumberFormat="1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31" xfId="0" applyFont="1" applyFill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4" fillId="5" borderId="34" xfId="0" applyFont="1" applyFill="1" applyBorder="1" applyAlignment="1">
      <alignment horizontal="center" vertical="center"/>
    </xf>
    <xf numFmtId="0" fontId="4" fillId="5" borderId="30" xfId="0" applyFont="1" applyFill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1" fillId="0" borderId="39" xfId="0" applyFont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33" xfId="0" applyFont="1" applyFill="1" applyBorder="1" applyAlignment="1">
      <alignment horizontal="center" vertical="center"/>
    </xf>
    <xf numFmtId="0" fontId="1" fillId="2" borderId="34" xfId="0" applyFont="1" applyFill="1" applyBorder="1" applyAlignment="1">
      <alignment horizontal="center" vertical="center"/>
    </xf>
    <xf numFmtId="0" fontId="1" fillId="2" borderId="35" xfId="0" applyFont="1" applyFill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4" borderId="28" xfId="0" applyFont="1" applyFill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4" fillId="5" borderId="33" xfId="0" applyFont="1" applyFill="1" applyBorder="1" applyAlignment="1">
      <alignment horizontal="center" vertical="center"/>
    </xf>
    <xf numFmtId="0" fontId="1" fillId="2" borderId="32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0" fontId="4" fillId="5" borderId="28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/>
    </xf>
    <xf numFmtId="0" fontId="1" fillId="0" borderId="35" xfId="0" applyFont="1" applyBorder="1" applyAlignment="1">
      <alignment vertical="center"/>
    </xf>
    <xf numFmtId="0" fontId="1" fillId="0" borderId="21" xfId="0" applyFont="1" applyBorder="1" applyAlignment="1">
      <alignment vertical="center"/>
    </xf>
    <xf numFmtId="0" fontId="1" fillId="0" borderId="3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3" fontId="1" fillId="0" borderId="2" xfId="0" applyNumberFormat="1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52"/>
  <sheetViews>
    <sheetView tabSelected="1" workbookViewId="0">
      <selection activeCell="K29" sqref="K29"/>
    </sheetView>
  </sheetViews>
  <sheetFormatPr defaultRowHeight="12.75" x14ac:dyDescent="0.2"/>
  <cols>
    <col min="1" max="1" width="3" style="1" customWidth="1"/>
    <col min="2" max="2" width="55.42578125" style="1" customWidth="1"/>
    <col min="3" max="3" width="20.140625" style="24" customWidth="1"/>
    <col min="4" max="4" width="10.140625" style="24" customWidth="1"/>
    <col min="5" max="5" width="12.42578125" style="24" customWidth="1"/>
    <col min="6" max="6" width="14.42578125" style="24" customWidth="1"/>
    <col min="7" max="16384" width="9.140625" style="1"/>
  </cols>
  <sheetData>
    <row r="1" spans="1:6" ht="19.5" thickBot="1" x14ac:dyDescent="0.35">
      <c r="B1" s="91" t="s">
        <v>34</v>
      </c>
      <c r="C1" s="91"/>
      <c r="D1" s="91"/>
      <c r="E1" s="91"/>
      <c r="F1" s="2"/>
    </row>
    <row r="2" spans="1:6" x14ac:dyDescent="0.2">
      <c r="A2" s="3"/>
      <c r="B2" s="4" t="s">
        <v>6</v>
      </c>
      <c r="C2" s="92"/>
      <c r="D2" s="93"/>
      <c r="E2" s="93"/>
      <c r="F2" s="93"/>
    </row>
    <row r="3" spans="1:6" ht="12.75" customHeight="1" x14ac:dyDescent="0.2">
      <c r="A3" s="3"/>
      <c r="B3" s="5" t="s">
        <v>5</v>
      </c>
      <c r="C3" s="94"/>
      <c r="D3" s="95"/>
      <c r="E3" s="95"/>
      <c r="F3" s="95"/>
    </row>
    <row r="4" spans="1:6" x14ac:dyDescent="0.2">
      <c r="A4" s="3"/>
      <c r="B4" s="5" t="s">
        <v>51</v>
      </c>
      <c r="C4" s="94"/>
      <c r="D4" s="95"/>
      <c r="E4" s="95"/>
      <c r="F4" s="95"/>
    </row>
    <row r="5" spans="1:6" ht="15" customHeight="1" x14ac:dyDescent="0.2">
      <c r="A5" s="3"/>
      <c r="B5" s="5" t="s">
        <v>18</v>
      </c>
      <c r="C5" s="1"/>
      <c r="D5" s="6" t="s">
        <v>19</v>
      </c>
      <c r="E5" s="96"/>
      <c r="F5" s="97"/>
    </row>
    <row r="6" spans="1:6" ht="13.5" thickBot="1" x14ac:dyDescent="0.25">
      <c r="A6" s="3"/>
      <c r="B6" s="7" t="s">
        <v>8</v>
      </c>
      <c r="C6" s="8"/>
      <c r="D6" s="9" t="s">
        <v>7</v>
      </c>
      <c r="E6" s="88"/>
      <c r="F6" s="88"/>
    </row>
    <row r="7" spans="1:6" ht="13.5" thickBot="1" x14ac:dyDescent="0.25">
      <c r="A7" s="3"/>
      <c r="B7" s="10"/>
      <c r="C7" s="11"/>
      <c r="D7" s="11"/>
      <c r="E7" s="11"/>
      <c r="F7" s="11"/>
    </row>
    <row r="8" spans="1:6" ht="18.75" customHeight="1" thickBot="1" x14ac:dyDescent="0.25">
      <c r="A8" s="3"/>
      <c r="B8" s="12" t="s">
        <v>35</v>
      </c>
      <c r="C8" s="13" t="s">
        <v>36</v>
      </c>
      <c r="D8" s="14"/>
      <c r="E8" s="13" t="s">
        <v>37</v>
      </c>
      <c r="F8" s="15"/>
    </row>
    <row r="9" spans="1:6" ht="18.75" customHeight="1" thickBot="1" x14ac:dyDescent="0.25">
      <c r="A9" s="3"/>
      <c r="B9" s="12" t="s">
        <v>52</v>
      </c>
      <c r="C9" s="13" t="s">
        <v>39</v>
      </c>
      <c r="D9" s="16"/>
      <c r="E9" s="17" t="s">
        <v>38</v>
      </c>
      <c r="F9" s="18"/>
    </row>
    <row r="10" spans="1:6" ht="15.75" customHeight="1" thickBot="1" x14ac:dyDescent="0.25">
      <c r="A10" s="10"/>
      <c r="B10" s="10"/>
      <c r="C10" s="10"/>
      <c r="D10" s="89"/>
      <c r="E10" s="90"/>
      <c r="F10" s="10"/>
    </row>
    <row r="11" spans="1:6" ht="26.25" thickBot="1" x14ac:dyDescent="0.25">
      <c r="A11" s="3"/>
      <c r="B11" s="19" t="s">
        <v>26</v>
      </c>
      <c r="C11" s="20" t="s">
        <v>2</v>
      </c>
      <c r="D11" s="83" t="s">
        <v>1</v>
      </c>
      <c r="E11" s="87"/>
      <c r="F11" s="20" t="s">
        <v>0</v>
      </c>
    </row>
    <row r="12" spans="1:6" x14ac:dyDescent="0.2">
      <c r="A12" s="3"/>
      <c r="B12" s="21" t="s">
        <v>22</v>
      </c>
      <c r="C12" s="22">
        <v>320</v>
      </c>
      <c r="D12" s="77"/>
      <c r="E12" s="78"/>
      <c r="F12" s="23">
        <f>C12*D12</f>
        <v>0</v>
      </c>
    </row>
    <row r="13" spans="1:6" x14ac:dyDescent="0.2">
      <c r="A13" s="3"/>
      <c r="B13" s="21" t="s">
        <v>23</v>
      </c>
      <c r="C13" s="22">
        <v>560</v>
      </c>
      <c r="D13" s="67"/>
      <c r="E13" s="68"/>
      <c r="F13" s="23">
        <f>C13*D13</f>
        <v>0</v>
      </c>
    </row>
    <row r="14" spans="1:6" x14ac:dyDescent="0.2">
      <c r="A14" s="3"/>
      <c r="B14" s="21" t="s">
        <v>24</v>
      </c>
      <c r="C14" s="22">
        <v>780</v>
      </c>
      <c r="D14" s="67"/>
      <c r="E14" s="68"/>
      <c r="F14" s="23">
        <f t="shared" ref="F14:F20" si="0">C14*D14</f>
        <v>0</v>
      </c>
    </row>
    <row r="15" spans="1:6" x14ac:dyDescent="0.2">
      <c r="A15" s="3"/>
      <c r="B15" s="21" t="s">
        <v>25</v>
      </c>
      <c r="C15" s="22">
        <v>240</v>
      </c>
      <c r="D15" s="67"/>
      <c r="E15" s="68"/>
      <c r="F15" s="23">
        <f t="shared" si="0"/>
        <v>0</v>
      </c>
    </row>
    <row r="16" spans="1:6" x14ac:dyDescent="0.2">
      <c r="A16" s="3"/>
      <c r="B16" s="21" t="s">
        <v>29</v>
      </c>
      <c r="C16" s="22">
        <v>580</v>
      </c>
      <c r="D16" s="67"/>
      <c r="E16" s="68"/>
      <c r="F16" s="23">
        <f t="shared" si="0"/>
        <v>0</v>
      </c>
    </row>
    <row r="17" spans="1:8" x14ac:dyDescent="0.2">
      <c r="A17" s="3"/>
      <c r="B17" s="21" t="s">
        <v>30</v>
      </c>
      <c r="C17" s="22">
        <v>750</v>
      </c>
      <c r="D17" s="67"/>
      <c r="E17" s="68"/>
      <c r="F17" s="23">
        <f t="shared" si="0"/>
        <v>0</v>
      </c>
    </row>
    <row r="18" spans="1:8" x14ac:dyDescent="0.2">
      <c r="A18" s="3"/>
      <c r="B18" s="21" t="s">
        <v>57</v>
      </c>
      <c r="C18" s="22">
        <v>600</v>
      </c>
      <c r="D18" s="67"/>
      <c r="E18" s="68"/>
      <c r="F18" s="23">
        <f t="shared" si="0"/>
        <v>0</v>
      </c>
    </row>
    <row r="19" spans="1:8" x14ac:dyDescent="0.2">
      <c r="A19" s="3"/>
      <c r="B19" s="21" t="s">
        <v>56</v>
      </c>
      <c r="C19" s="22">
        <v>450</v>
      </c>
      <c r="D19" s="67"/>
      <c r="E19" s="68"/>
      <c r="F19" s="23">
        <f t="shared" si="0"/>
        <v>0</v>
      </c>
      <c r="H19" s="24"/>
    </row>
    <row r="20" spans="1:8" ht="13.5" thickBot="1" x14ac:dyDescent="0.25">
      <c r="A20" s="3"/>
      <c r="B20" s="21" t="s">
        <v>55</v>
      </c>
      <c r="C20" s="22">
        <v>300</v>
      </c>
      <c r="D20" s="85"/>
      <c r="E20" s="86"/>
      <c r="F20" s="23">
        <f t="shared" si="0"/>
        <v>0</v>
      </c>
    </row>
    <row r="21" spans="1:8" ht="31.5" customHeight="1" thickBot="1" x14ac:dyDescent="0.25">
      <c r="A21" s="3"/>
      <c r="B21" s="25" t="s">
        <v>53</v>
      </c>
      <c r="C21" s="26"/>
      <c r="D21" s="75"/>
      <c r="E21" s="81"/>
      <c r="F21" s="27">
        <f>SUM(F12:F20)</f>
        <v>0</v>
      </c>
    </row>
    <row r="22" spans="1:8" ht="18.75" customHeight="1" thickBot="1" x14ac:dyDescent="0.25">
      <c r="A22" s="3"/>
      <c r="B22" s="10"/>
      <c r="C22" s="11"/>
      <c r="D22" s="82"/>
      <c r="E22" s="82"/>
      <c r="F22" s="28"/>
    </row>
    <row r="23" spans="1:8" ht="13.5" thickBot="1" x14ac:dyDescent="0.25">
      <c r="A23" s="3"/>
      <c r="B23" s="29" t="s">
        <v>33</v>
      </c>
      <c r="C23" s="20" t="s">
        <v>54</v>
      </c>
      <c r="D23" s="83" t="s">
        <v>46</v>
      </c>
      <c r="E23" s="87"/>
      <c r="F23" s="20" t="s">
        <v>0</v>
      </c>
    </row>
    <row r="24" spans="1:8" x14ac:dyDescent="0.2">
      <c r="A24" s="3"/>
      <c r="B24" s="30" t="s">
        <v>9</v>
      </c>
      <c r="C24" s="31">
        <v>15</v>
      </c>
      <c r="D24" s="77"/>
      <c r="E24" s="78"/>
      <c r="F24" s="32">
        <f t="shared" ref="F24:F35" si="1">C24*D24</f>
        <v>0</v>
      </c>
    </row>
    <row r="25" spans="1:8" x14ac:dyDescent="0.2">
      <c r="A25" s="3"/>
      <c r="B25" s="33" t="s">
        <v>17</v>
      </c>
      <c r="C25" s="22">
        <v>25</v>
      </c>
      <c r="D25" s="67"/>
      <c r="E25" s="68"/>
      <c r="F25" s="23">
        <f t="shared" si="1"/>
        <v>0</v>
      </c>
    </row>
    <row r="26" spans="1:8" x14ac:dyDescent="0.2">
      <c r="A26" s="3"/>
      <c r="B26" s="33" t="s">
        <v>21</v>
      </c>
      <c r="C26" s="22">
        <v>65</v>
      </c>
      <c r="D26" s="67"/>
      <c r="E26" s="68"/>
      <c r="F26" s="23">
        <f t="shared" si="1"/>
        <v>0</v>
      </c>
    </row>
    <row r="27" spans="1:8" x14ac:dyDescent="0.2">
      <c r="A27" s="3"/>
      <c r="B27" s="33" t="s">
        <v>49</v>
      </c>
      <c r="C27" s="22">
        <v>15</v>
      </c>
      <c r="D27" s="67"/>
      <c r="E27" s="68"/>
      <c r="F27" s="23">
        <f t="shared" si="1"/>
        <v>0</v>
      </c>
    </row>
    <row r="28" spans="1:8" ht="25.5" x14ac:dyDescent="0.2">
      <c r="A28" s="3"/>
      <c r="B28" s="21" t="s">
        <v>48</v>
      </c>
      <c r="C28" s="22">
        <v>60</v>
      </c>
      <c r="D28" s="67"/>
      <c r="E28" s="68"/>
      <c r="F28" s="23">
        <f t="shared" ref="F28" si="2">C28*D28</f>
        <v>0</v>
      </c>
    </row>
    <row r="29" spans="1:8" ht="25.5" x14ac:dyDescent="0.2">
      <c r="A29" s="3"/>
      <c r="B29" s="21" t="s">
        <v>47</v>
      </c>
      <c r="C29" s="22">
        <v>100</v>
      </c>
      <c r="D29" s="67"/>
      <c r="E29" s="68"/>
      <c r="F29" s="23">
        <f t="shared" si="1"/>
        <v>0</v>
      </c>
    </row>
    <row r="30" spans="1:8" x14ac:dyDescent="0.2">
      <c r="A30" s="3"/>
      <c r="B30" s="34" t="s">
        <v>40</v>
      </c>
      <c r="C30" s="22">
        <v>35</v>
      </c>
      <c r="D30" s="67"/>
      <c r="E30" s="68"/>
      <c r="F30" s="23">
        <f t="shared" si="1"/>
        <v>0</v>
      </c>
    </row>
    <row r="31" spans="1:8" x14ac:dyDescent="0.2">
      <c r="A31" s="3"/>
      <c r="B31" s="34" t="s">
        <v>42</v>
      </c>
      <c r="C31" s="22">
        <v>25</v>
      </c>
      <c r="D31" s="67"/>
      <c r="E31" s="68"/>
      <c r="F31" s="23">
        <f t="shared" si="1"/>
        <v>0</v>
      </c>
    </row>
    <row r="32" spans="1:8" x14ac:dyDescent="0.2">
      <c r="A32" s="3"/>
      <c r="B32" s="34" t="s">
        <v>60</v>
      </c>
      <c r="C32" s="22">
        <v>65</v>
      </c>
      <c r="D32" s="67"/>
      <c r="E32" s="68"/>
      <c r="F32" s="23">
        <f t="shared" si="1"/>
        <v>0</v>
      </c>
    </row>
    <row r="33" spans="1:6" x14ac:dyDescent="0.2">
      <c r="A33" s="3"/>
      <c r="B33" s="34" t="s">
        <v>41</v>
      </c>
      <c r="C33" s="22">
        <v>40</v>
      </c>
      <c r="D33" s="67"/>
      <c r="E33" s="68"/>
      <c r="F33" s="23">
        <f t="shared" si="1"/>
        <v>0</v>
      </c>
    </row>
    <row r="34" spans="1:6" x14ac:dyDescent="0.2">
      <c r="A34" s="3"/>
      <c r="B34" s="34" t="s">
        <v>43</v>
      </c>
      <c r="C34" s="22">
        <v>30</v>
      </c>
      <c r="D34" s="67"/>
      <c r="E34" s="68"/>
      <c r="F34" s="23">
        <f t="shared" si="1"/>
        <v>0</v>
      </c>
    </row>
    <row r="35" spans="1:6" ht="13.5" thickBot="1" x14ac:dyDescent="0.25">
      <c r="A35" s="3"/>
      <c r="B35" s="33" t="s">
        <v>32</v>
      </c>
      <c r="C35" s="22">
        <v>120</v>
      </c>
      <c r="D35" s="67"/>
      <c r="E35" s="68"/>
      <c r="F35" s="23">
        <f t="shared" si="1"/>
        <v>0</v>
      </c>
    </row>
    <row r="36" spans="1:6" ht="13.5" thickBot="1" x14ac:dyDescent="0.25">
      <c r="A36" s="3"/>
      <c r="B36" s="35" t="s">
        <v>10</v>
      </c>
      <c r="C36" s="26"/>
      <c r="D36" s="75"/>
      <c r="E36" s="81"/>
      <c r="F36" s="36">
        <f>SUM(F24:F35)</f>
        <v>0</v>
      </c>
    </row>
    <row r="37" spans="1:6" ht="13.5" thickBot="1" x14ac:dyDescent="0.25">
      <c r="A37" s="3"/>
      <c r="B37" s="10"/>
      <c r="C37" s="11"/>
      <c r="D37" s="82"/>
      <c r="E37" s="82"/>
      <c r="F37" s="28"/>
    </row>
    <row r="38" spans="1:6" ht="12" customHeight="1" thickBot="1" x14ac:dyDescent="0.25">
      <c r="A38" s="3"/>
      <c r="B38" s="37" t="s">
        <v>3</v>
      </c>
      <c r="C38" s="38" t="s">
        <v>2</v>
      </c>
      <c r="D38" s="83" t="s">
        <v>1</v>
      </c>
      <c r="E38" s="84"/>
      <c r="F38" s="39" t="s">
        <v>0</v>
      </c>
    </row>
    <row r="39" spans="1:6" ht="28.5" customHeight="1" x14ac:dyDescent="0.2">
      <c r="A39" s="3"/>
      <c r="B39" s="40" t="s">
        <v>27</v>
      </c>
      <c r="C39" s="41">
        <v>280</v>
      </c>
      <c r="D39" s="79"/>
      <c r="E39" s="80"/>
      <c r="F39" s="42">
        <f>C39*D39</f>
        <v>0</v>
      </c>
    </row>
    <row r="40" spans="1:6" ht="26.25" thickBot="1" x14ac:dyDescent="0.25">
      <c r="A40" s="3"/>
      <c r="B40" s="43" t="s">
        <v>28</v>
      </c>
      <c r="C40" s="44">
        <v>180</v>
      </c>
      <c r="D40" s="69"/>
      <c r="E40" s="70"/>
      <c r="F40" s="45">
        <f>C40*D40</f>
        <v>0</v>
      </c>
    </row>
    <row r="41" spans="1:6" x14ac:dyDescent="0.2">
      <c r="A41" s="3"/>
      <c r="B41" s="37" t="s">
        <v>3</v>
      </c>
      <c r="C41" s="38" t="s">
        <v>50</v>
      </c>
      <c r="D41" s="71" t="s">
        <v>16</v>
      </c>
      <c r="E41" s="72"/>
      <c r="F41" s="39" t="s">
        <v>0</v>
      </c>
    </row>
    <row r="42" spans="1:6" x14ac:dyDescent="0.2">
      <c r="A42" s="3"/>
      <c r="B42" s="46" t="s">
        <v>61</v>
      </c>
      <c r="C42" s="47">
        <v>2</v>
      </c>
      <c r="D42" s="73"/>
      <c r="E42" s="74"/>
      <c r="F42" s="45">
        <f>C42*D42</f>
        <v>0</v>
      </c>
    </row>
    <row r="43" spans="1:6" ht="26.25" thickBot="1" x14ac:dyDescent="0.25">
      <c r="A43" s="3"/>
      <c r="B43" s="48" t="s">
        <v>31</v>
      </c>
      <c r="C43" s="49">
        <v>35</v>
      </c>
      <c r="D43" s="69"/>
      <c r="E43" s="70"/>
      <c r="F43" s="50">
        <f>C43*D43</f>
        <v>0</v>
      </c>
    </row>
    <row r="44" spans="1:6" ht="13.5" thickBot="1" x14ac:dyDescent="0.25">
      <c r="A44" s="3"/>
      <c r="B44" s="25" t="s">
        <v>10</v>
      </c>
      <c r="C44" s="51"/>
      <c r="D44" s="75"/>
      <c r="E44" s="76"/>
      <c r="F44" s="52">
        <f>SUM(F39:F43)</f>
        <v>0</v>
      </c>
    </row>
    <row r="45" spans="1:6" x14ac:dyDescent="0.2">
      <c r="A45" s="3"/>
      <c r="B45" s="3"/>
      <c r="C45" s="3"/>
      <c r="D45" s="3"/>
      <c r="E45" s="3"/>
      <c r="F45" s="3"/>
    </row>
    <row r="46" spans="1:6" ht="13.5" thickBot="1" x14ac:dyDescent="0.25">
      <c r="B46" s="10"/>
      <c r="C46" s="11"/>
      <c r="D46" s="11"/>
      <c r="E46" s="11"/>
      <c r="F46" s="53"/>
    </row>
    <row r="47" spans="1:6" ht="13.5" thickBot="1" x14ac:dyDescent="0.25">
      <c r="B47" s="54" t="s">
        <v>4</v>
      </c>
      <c r="C47" s="55" t="s">
        <v>12</v>
      </c>
      <c r="D47" s="55" t="s">
        <v>13</v>
      </c>
      <c r="E47" s="56" t="s">
        <v>14</v>
      </c>
      <c r="F47" s="36" t="s">
        <v>11</v>
      </c>
    </row>
    <row r="48" spans="1:6" x14ac:dyDescent="0.2">
      <c r="B48" s="57" t="s">
        <v>44</v>
      </c>
      <c r="C48" s="58">
        <f>F21</f>
        <v>0</v>
      </c>
      <c r="D48" s="59">
        <v>0.21</v>
      </c>
      <c r="E48" s="58">
        <f>SUM(C48*D48)</f>
        <v>0</v>
      </c>
      <c r="F48" s="60">
        <f>SUM(C48+E48)</f>
        <v>0</v>
      </c>
    </row>
    <row r="49" spans="2:6" x14ac:dyDescent="0.2">
      <c r="B49" s="61" t="s">
        <v>59</v>
      </c>
      <c r="C49" s="62">
        <f>F30+F31+F32+F33+F34+F35</f>
        <v>0</v>
      </c>
      <c r="D49" s="63">
        <v>0.12</v>
      </c>
      <c r="E49" s="62">
        <f>SUM(C49*D49)</f>
        <v>0</v>
      </c>
      <c r="F49" s="60">
        <f>SUM(C49+E49)</f>
        <v>0</v>
      </c>
    </row>
    <row r="50" spans="2:6" x14ac:dyDescent="0.2">
      <c r="B50" s="61" t="s">
        <v>58</v>
      </c>
      <c r="C50" s="62">
        <f>F24+F25+F26+F27+F28+F29</f>
        <v>0</v>
      </c>
      <c r="D50" s="63">
        <v>0.21</v>
      </c>
      <c r="E50" s="62">
        <f>SUM(C50*D50)</f>
        <v>0</v>
      </c>
      <c r="F50" s="60">
        <f>SUM(C50+E50)</f>
        <v>0</v>
      </c>
    </row>
    <row r="51" spans="2:6" ht="13.5" thickBot="1" x14ac:dyDescent="0.25">
      <c r="B51" s="61" t="s">
        <v>45</v>
      </c>
      <c r="C51" s="62">
        <f>F44</f>
        <v>0</v>
      </c>
      <c r="D51" s="63">
        <v>0.21</v>
      </c>
      <c r="E51" s="62">
        <f>SUM(C51*D51)</f>
        <v>0</v>
      </c>
      <c r="F51" s="60">
        <f>SUM(C51+E51)</f>
        <v>0</v>
      </c>
    </row>
    <row r="52" spans="2:6" ht="16.5" thickBot="1" x14ac:dyDescent="0.25">
      <c r="B52" s="64" t="s">
        <v>15</v>
      </c>
      <c r="C52" s="65">
        <f>SUM(C48:C51)</f>
        <v>0</v>
      </c>
      <c r="D52" s="55" t="s">
        <v>20</v>
      </c>
      <c r="E52" s="65">
        <f>SUM(E48:E51)</f>
        <v>0</v>
      </c>
      <c r="F52" s="66">
        <f>SUM(F48:F51)</f>
        <v>0</v>
      </c>
    </row>
  </sheetData>
  <mergeCells count="41">
    <mergeCell ref="B1:E1"/>
    <mergeCell ref="C2:F2"/>
    <mergeCell ref="C3:F3"/>
    <mergeCell ref="C4:F4"/>
    <mergeCell ref="E5:F5"/>
    <mergeCell ref="E6:F6"/>
    <mergeCell ref="D10:E10"/>
    <mergeCell ref="D11:E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44:E44"/>
    <mergeCell ref="D24:E24"/>
    <mergeCell ref="D25:E25"/>
    <mergeCell ref="D26:E26"/>
    <mergeCell ref="D27:E27"/>
    <mergeCell ref="D39:E39"/>
    <mergeCell ref="D29:E29"/>
    <mergeCell ref="D30:E30"/>
    <mergeCell ref="D31:E31"/>
    <mergeCell ref="D32:E32"/>
    <mergeCell ref="D33:E33"/>
    <mergeCell ref="D34:E34"/>
    <mergeCell ref="D35:E35"/>
    <mergeCell ref="D36:E36"/>
    <mergeCell ref="D37:E37"/>
    <mergeCell ref="D38:E38"/>
    <mergeCell ref="D28:E28"/>
    <mergeCell ref="D40:E40"/>
    <mergeCell ref="D41:E41"/>
    <mergeCell ref="D42:E42"/>
    <mergeCell ref="D43:E43"/>
  </mergeCells>
  <pageMargins left="0.49" right="0.25" top="0.36" bottom="0.28000000000000003" header="0.27" footer="0.15"/>
  <pageSetup paperSize="9" scale="8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2025</vt:lpstr>
    </vt:vector>
  </TitlesOfParts>
  <Company>Mesto Tachov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Mesto Tachov</dc:creator>
  <cp:lastModifiedBy>Úhlava, o.p.s.</cp:lastModifiedBy>
  <cp:lastPrinted>2018-01-17T14:45:16Z</cp:lastPrinted>
  <dcterms:created xsi:type="dcterms:W3CDTF">2008-02-15T07:01:25Z</dcterms:created>
  <dcterms:modified xsi:type="dcterms:W3CDTF">2025-10-04T17:47:40Z</dcterms:modified>
</cp:coreProperties>
</file>